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rsinaissuomenliitto.sharepoint.com/sites/Valonianvesitiimi/Jaetut asiakirjat/Virtavedet/EMKR_kalatalouden ymp-ohjelma/"/>
    </mc:Choice>
  </mc:AlternateContent>
  <xr:revisionPtr revIDLastSave="0" documentId="8_{9BF32E72-8912-4261-826B-175CD7C3DE40}" xr6:coauthVersionLast="45" xr6:coauthVersionMax="45" xr10:uidLastSave="{00000000-0000-0000-0000-000000000000}"/>
  <bookViews>
    <workbookView xWindow="-120" yWindow="-120" windowWidth="29040" windowHeight="15990" xr2:uid="{F6BE6F21-8B5E-49C5-BFA7-2A6BD89D05B5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X6" i="1" l="1"/>
  <c r="BW6" i="1"/>
  <c r="BX5" i="1"/>
  <c r="BW5" i="1"/>
  <c r="BX4" i="1"/>
  <c r="BW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pirkkolu</author>
  </authors>
  <commentList>
    <comment ref="BV2" authorId="0" shapeId="0" xr:uid="{F377E110-4FDC-4A52-9E7C-63C9C89BFC00}">
      <text>
        <r>
          <rPr>
            <b/>
            <sz val="9"/>
            <color indexed="81"/>
            <rFont val="Tahoma"/>
            <family val="2"/>
          </rPr>
          <t>pirkkolu:</t>
        </r>
        <r>
          <rPr>
            <sz val="9"/>
            <color indexed="81"/>
            <rFont val="Tahoma"/>
            <family val="2"/>
          </rPr>
          <t xml:space="preserve">
1=valtio
2= valtio+yksit
3=yksityinen</t>
        </r>
      </text>
    </comment>
  </commentList>
</comments>
</file>

<file path=xl/sharedStrings.xml><?xml version="1.0" encoding="utf-8"?>
<sst xmlns="http://schemas.openxmlformats.org/spreadsheetml/2006/main" count="154" uniqueCount="130">
  <si>
    <t>Ajankohta</t>
  </si>
  <si>
    <t>Alue</t>
  </si>
  <si>
    <t>Koordinaatit</t>
  </si>
  <si>
    <t>Puro</t>
  </si>
  <si>
    <t>Purojakso</t>
  </si>
  <si>
    <t xml:space="preserve">Pituus </t>
  </si>
  <si>
    <t>Leveys (m)</t>
  </si>
  <si>
    <t>Syvyys(cm)</t>
  </si>
  <si>
    <t>Virtaustyyppi (%)</t>
  </si>
  <si>
    <t>Pohjanlaatu</t>
  </si>
  <si>
    <t>Pohjakasvillisuus</t>
  </si>
  <si>
    <t>Rannan metsätyyppi (%)</t>
  </si>
  <si>
    <t>Rannan kasvutyyppi (%)</t>
  </si>
  <si>
    <t>Luonnontilaa muuttaneet tekijät (0 - 5)</t>
  </si>
  <si>
    <t>Kunnostusehdotukset</t>
  </si>
  <si>
    <r>
      <t>Pinta-alat (m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</si>
  <si>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t xml:space="preserve">                       Te h d y t   k u n n o s t u s t o i m e n p i t e e t </t>
  </si>
  <si>
    <t>Vuosi</t>
  </si>
  <si>
    <t>pvm</t>
  </si>
  <si>
    <t>Kunta</t>
  </si>
  <si>
    <t>Valuma-alue</t>
  </si>
  <si>
    <t>Lähtövesistö</t>
  </si>
  <si>
    <t>Laskuvesistö</t>
  </si>
  <si>
    <t>n:o</t>
  </si>
  <si>
    <t>Puron nimi</t>
  </si>
  <si>
    <t>Jakso</t>
  </si>
  <si>
    <t>(m)</t>
  </si>
  <si>
    <t>Keski</t>
  </si>
  <si>
    <t>Min</t>
  </si>
  <si>
    <t>Max</t>
  </si>
  <si>
    <t>keski</t>
  </si>
  <si>
    <t>Syvin</t>
  </si>
  <si>
    <t>Koski</t>
  </si>
  <si>
    <t>Niva</t>
  </si>
  <si>
    <t>Tas. Hidas</t>
  </si>
  <si>
    <t>Seisova</t>
  </si>
  <si>
    <t>Suurin</t>
  </si>
  <si>
    <t>Lajit</t>
  </si>
  <si>
    <t>Peitto</t>
  </si>
  <si>
    <t>Sammal%</t>
  </si>
  <si>
    <t>Muu%</t>
  </si>
  <si>
    <t>Varjo</t>
  </si>
  <si>
    <t>Mänty</t>
  </si>
  <si>
    <t>Kuusi</t>
  </si>
  <si>
    <t>Lehti</t>
  </si>
  <si>
    <t>Seka</t>
  </si>
  <si>
    <t>Pensas</t>
  </si>
  <si>
    <t>Suo</t>
  </si>
  <si>
    <t>Niitty</t>
  </si>
  <si>
    <t>Kangas</t>
  </si>
  <si>
    <t>Lehto</t>
  </si>
  <si>
    <t>Korpi</t>
  </si>
  <si>
    <t>Kutupaikat</t>
  </si>
  <si>
    <t>Montut</t>
  </si>
  <si>
    <t>Suojapaikat</t>
  </si>
  <si>
    <t>Mutkittelu</t>
  </si>
  <si>
    <t>Leveysvaihtelu</t>
  </si>
  <si>
    <t>Puuaines</t>
  </si>
  <si>
    <t>Metsäojitus</t>
  </si>
  <si>
    <t>Hakkuut</t>
  </si>
  <si>
    <t>Auraus</t>
  </si>
  <si>
    <t>Perkaus</t>
  </si>
  <si>
    <t>Hiekka</t>
  </si>
  <si>
    <t>Veden laatu↓</t>
  </si>
  <si>
    <t>Rehevöityminen</t>
  </si>
  <si>
    <t>Vaellusesteet</t>
  </si>
  <si>
    <t>Muu</t>
  </si>
  <si>
    <t>Muta</t>
  </si>
  <si>
    <t>Lima</t>
  </si>
  <si>
    <t>Asutus</t>
  </si>
  <si>
    <t>Luonnontilaisuus</t>
  </si>
  <si>
    <t>Kiveäminen</t>
  </si>
  <si>
    <t>Suisteet/puun lis.</t>
  </si>
  <si>
    <t>Vanhauoman vesitys</t>
  </si>
  <si>
    <t>Sorastus/kutup.kunn.</t>
  </si>
  <si>
    <t>Montut/lietekuopat uomaan</t>
  </si>
  <si>
    <t>Vaellusesteiden poisto</t>
  </si>
  <si>
    <t>Vedenpinnan nosto</t>
  </si>
  <si>
    <t>Metsäojien tukkiminen</t>
  </si>
  <si>
    <t>Muu va:n tai uoman kunnostus</t>
  </si>
  <si>
    <t>Poukamat</t>
  </si>
  <si>
    <t>Mutkat</t>
  </si>
  <si>
    <t>Ruoppaus</t>
  </si>
  <si>
    <t>Rannan metsitys</t>
  </si>
  <si>
    <t>Kalahav</t>
  </si>
  <si>
    <t>Sähkökalastus</t>
  </si>
  <si>
    <t>Vesialueen omistus</t>
  </si>
  <si>
    <t>Vuonna</t>
  </si>
  <si>
    <t xml:space="preserve"> Puiset poikkisuisteet kpl</t>
  </si>
  <si>
    <t>Tukkilautat/pohjalavat kpl</t>
  </si>
  <si>
    <t>Puiset hiekankeräimet kpl</t>
  </si>
  <si>
    <t>Kivikynnykset kpl</t>
  </si>
  <si>
    <t xml:space="preserve"> Kivisuisteet kpl</t>
  </si>
  <si>
    <t xml:space="preserve"> Muu kiveäminen m</t>
  </si>
  <si>
    <t xml:space="preserve"> Vanhojen uomien vesitt. kpl</t>
  </si>
  <si>
    <t xml:space="preserve"> Vanhojen uomien vesitt m</t>
  </si>
  <si>
    <t xml:space="preserve"> Ojien tukkiminen kpl</t>
  </si>
  <si>
    <t xml:space="preserve"> Puiset virranohjaimet kpl</t>
  </si>
  <si>
    <t xml:space="preserve"> Tikkupadot/majavapadot kpl</t>
  </si>
  <si>
    <t xml:space="preserve"> Heittolavat kpl</t>
  </si>
  <si>
    <t xml:space="preserve"> Muut puurakenteet kpl</t>
  </si>
  <si>
    <t xml:space="preserve"> Varjostukset kpl</t>
  </si>
  <si>
    <t xml:space="preserve"> Kutupaikat kpl</t>
  </si>
  <si>
    <t xml:space="preserve"> Puusyöttö kpl</t>
  </si>
  <si>
    <t xml:space="preserve"> Kunnostetun alueen pituus m</t>
  </si>
  <si>
    <t xml:space="preserve"> Kaadetut puut kpl</t>
  </si>
  <si>
    <t xml:space="preserve"> Hiekkataskut/altaat kpl  kaivinkone</t>
  </si>
  <si>
    <t xml:space="preserve"> Metsäojien tukkiminen kpl  kaivinkone</t>
  </si>
  <si>
    <t>Vanhanuoman vesitys kpl kaivinkone</t>
  </si>
  <si>
    <t>Vanhanuoman vesitys m kaivinkone</t>
  </si>
  <si>
    <t>Pintavalutuskenttiä kpl kaivinkone</t>
  </si>
  <si>
    <t>Metsäojien tukkiminen m kaivinkone</t>
  </si>
  <si>
    <t>Suonennallistaminen ha kaivinkone</t>
  </si>
  <si>
    <t>Rumpunro kunnostettu</t>
  </si>
  <si>
    <t>Jotain ihmeen lisähuomioita</t>
  </si>
  <si>
    <t>koodi</t>
  </si>
  <si>
    <t>(0-5)</t>
  </si>
  <si>
    <t>numerokoodi</t>
  </si>
  <si>
    <t>23.-24./28.7.</t>
  </si>
  <si>
    <t>Pudasjärvi</t>
  </si>
  <si>
    <t>61-149</t>
  </si>
  <si>
    <t>Hanhilampi</t>
  </si>
  <si>
    <t>Pääoja</t>
  </si>
  <si>
    <t>Hanhioja</t>
  </si>
  <si>
    <t>SG</t>
  </si>
  <si>
    <t>O</t>
  </si>
  <si>
    <t>X</t>
  </si>
  <si>
    <t>PF</t>
  </si>
  <si>
    <t>B1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</si>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</sst>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color rgb="FF00610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D5A7FB"/>
        <bgColor rgb="FF7030A0"/>
      </patternFill>
    </fill>
    <fill>
      <patternFill patternType="solid">
        <fgColor rgb="FFF1A5B7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EF7C2"/>
        <bgColor rgb="FFFFFF00"/>
      </patternFill>
    </fill>
    <fill>
      <patternFill patternType="solid">
        <fgColor rgb="FFECF38D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4D4E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9D7A5"/>
        <bgColor indexed="64"/>
      </patternFill>
    </fill>
    <fill>
      <patternFill patternType="solid">
        <fgColor rgb="FFF8F084"/>
        <bgColor indexed="64"/>
      </patternFill>
    </fill>
    <fill>
      <patternFill patternType="solid">
        <fgColor rgb="FFBCE09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BEC4D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theme="4" tint="0.79998168889431442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4">
    <xf numFmtId="0" fontId="0" fillId="0" borderId="0" xfId="0"/>
    <xf numFmtId="0" fontId="2" fillId="5" borderId="6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2" borderId="4" xfId="1" applyBorder="1" applyAlignment="1">
      <alignment horizontal="center"/>
    </xf>
    <xf numFmtId="0" fontId="2" fillId="18" borderId="10" xfId="0" applyFont="1" applyFill="1" applyBorder="1" applyAlignment="1">
      <alignment horizontal="center"/>
    </xf>
    <xf numFmtId="0" fontId="2" fillId="18" borderId="0" xfId="0" applyFont="1" applyFill="1" applyAlignment="1">
      <alignment horizontal="center"/>
    </xf>
    <xf numFmtId="0" fontId="2" fillId="18" borderId="11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 wrapText="1" shrinkToFit="1"/>
    </xf>
    <xf numFmtId="0" fontId="5" fillId="3" borderId="16" xfId="0" applyFont="1" applyFill="1" applyBorder="1" applyAlignment="1">
      <alignment horizontal="center" wrapText="1" shrinkToFit="1"/>
    </xf>
    <xf numFmtId="0" fontId="5" fillId="4" borderId="17" xfId="0" applyFont="1" applyFill="1" applyBorder="1" applyAlignment="1">
      <alignment horizontal="center" wrapText="1" shrinkToFit="1"/>
    </xf>
    <xf numFmtId="0" fontId="6" fillId="4" borderId="18" xfId="0" applyFont="1" applyFill="1" applyBorder="1" applyAlignment="1">
      <alignment horizontal="center" vertical="center" wrapText="1" shrinkToFit="1"/>
    </xf>
    <xf numFmtId="0" fontId="5" fillId="4" borderId="19" xfId="0" applyFont="1" applyFill="1" applyBorder="1" applyAlignment="1">
      <alignment horizontal="center" wrapText="1" shrinkToFit="1"/>
    </xf>
    <xf numFmtId="0" fontId="5" fillId="4" borderId="16" xfId="0" applyFont="1" applyFill="1" applyBorder="1" applyAlignment="1">
      <alignment horizontal="center" wrapText="1" shrinkToFit="1"/>
    </xf>
    <xf numFmtId="0" fontId="5" fillId="5" borderId="15" xfId="0" applyFont="1" applyFill="1" applyBorder="1" applyAlignment="1">
      <alignment horizontal="left" wrapText="1" shrinkToFit="1"/>
    </xf>
    <xf numFmtId="0" fontId="5" fillId="5" borderId="16" xfId="0" applyFont="1" applyFill="1" applyBorder="1" applyAlignment="1">
      <alignment horizontal="left" wrapText="1" shrinkToFit="1"/>
    </xf>
    <xf numFmtId="0" fontId="3" fillId="5" borderId="20" xfId="0" applyFont="1" applyFill="1" applyBorder="1" applyAlignment="1">
      <alignment horizontal="center" wrapText="1" shrinkToFit="1"/>
    </xf>
    <xf numFmtId="0" fontId="3" fillId="6" borderId="21" xfId="0" applyFont="1" applyFill="1" applyBorder="1" applyAlignment="1">
      <alignment horizontal="center" wrapText="1" shrinkToFit="1"/>
    </xf>
    <xf numFmtId="0" fontId="0" fillId="6" borderId="22" xfId="0" applyFill="1" applyBorder="1" applyAlignment="1">
      <alignment horizontal="center" wrapText="1" shrinkToFit="1"/>
    </xf>
    <xf numFmtId="0" fontId="5" fillId="7" borderId="20" xfId="0" applyFont="1" applyFill="1" applyBorder="1" applyAlignment="1">
      <alignment horizontal="center" wrapText="1" shrinkToFit="1"/>
    </xf>
    <xf numFmtId="0" fontId="5" fillId="8" borderId="17" xfId="0" applyFont="1" applyFill="1" applyBorder="1" applyAlignment="1">
      <alignment horizontal="center" wrapText="1" shrinkToFit="1"/>
    </xf>
    <xf numFmtId="0" fontId="5" fillId="8" borderId="18" xfId="0" applyFont="1" applyFill="1" applyBorder="1" applyAlignment="1">
      <alignment horizontal="center" wrapText="1" shrinkToFit="1"/>
    </xf>
    <xf numFmtId="0" fontId="5" fillId="8" borderId="19" xfId="0" applyFont="1" applyFill="1" applyBorder="1" applyAlignment="1">
      <alignment horizontal="center" wrapText="1" shrinkToFit="1"/>
    </xf>
    <xf numFmtId="0" fontId="5" fillId="9" borderId="15" xfId="0" applyFont="1" applyFill="1" applyBorder="1" applyAlignment="1">
      <alignment horizontal="center" wrapText="1" shrinkToFit="1"/>
    </xf>
    <xf numFmtId="0" fontId="5" fillId="9" borderId="16" xfId="0" applyFont="1" applyFill="1" applyBorder="1" applyAlignment="1">
      <alignment horizontal="center" wrapText="1" shrinkToFit="1"/>
    </xf>
    <xf numFmtId="0" fontId="5" fillId="10" borderId="17" xfId="0" applyFont="1" applyFill="1" applyBorder="1" applyAlignment="1">
      <alignment horizontal="center" wrapText="1" shrinkToFit="1"/>
    </xf>
    <xf numFmtId="0" fontId="5" fillId="10" borderId="18" xfId="0" applyFont="1" applyFill="1" applyBorder="1" applyAlignment="1">
      <alignment horizontal="center" wrapText="1" shrinkToFit="1"/>
    </xf>
    <xf numFmtId="0" fontId="5" fillId="10" borderId="16" xfId="0" applyFont="1" applyFill="1" applyBorder="1" applyAlignment="1">
      <alignment horizontal="center" wrapText="1" shrinkToFit="1"/>
    </xf>
    <xf numFmtId="0" fontId="5" fillId="11" borderId="17" xfId="0" applyFont="1" applyFill="1" applyBorder="1" applyAlignment="1">
      <alignment horizontal="center" wrapText="1" shrinkToFit="1"/>
    </xf>
    <xf numFmtId="0" fontId="5" fillId="11" borderId="18" xfId="0" applyFont="1" applyFill="1" applyBorder="1" applyAlignment="1">
      <alignment horizontal="center" wrapText="1" shrinkToFit="1"/>
    </xf>
    <xf numFmtId="0" fontId="5" fillId="11" borderId="16" xfId="0" applyFont="1" applyFill="1" applyBorder="1" applyAlignment="1">
      <alignment horizontal="center" wrapText="1" shrinkToFit="1"/>
    </xf>
    <xf numFmtId="0" fontId="5" fillId="12" borderId="17" xfId="0" applyFont="1" applyFill="1" applyBorder="1" applyAlignment="1">
      <alignment horizontal="center" wrapText="1" shrinkToFit="1"/>
    </xf>
    <xf numFmtId="0" fontId="0" fillId="12" borderId="18" xfId="0" applyFill="1" applyBorder="1" applyAlignment="1">
      <alignment horizontal="center" wrapText="1" shrinkToFit="1"/>
    </xf>
    <xf numFmtId="0" fontId="0" fillId="12" borderId="16" xfId="0" applyFill="1" applyBorder="1" applyAlignment="1">
      <alignment horizontal="center" wrapText="1" shrinkToFit="1"/>
    </xf>
    <xf numFmtId="0" fontId="5" fillId="13" borderId="23" xfId="0" applyFont="1" applyFill="1" applyBorder="1" applyAlignment="1">
      <alignment horizontal="center" wrapText="1" shrinkToFit="1"/>
    </xf>
    <xf numFmtId="0" fontId="5" fillId="13" borderId="17" xfId="0" applyFont="1" applyFill="1" applyBorder="1" applyAlignment="1">
      <alignment horizontal="center" wrapText="1" shrinkToFit="1"/>
    </xf>
    <xf numFmtId="0" fontId="5" fillId="13" borderId="18" xfId="0" applyFont="1" applyFill="1" applyBorder="1" applyAlignment="1">
      <alignment horizontal="center" wrapText="1" shrinkToFit="1"/>
    </xf>
    <xf numFmtId="0" fontId="5" fillId="13" borderId="16" xfId="0" applyFont="1" applyFill="1" applyBorder="1" applyAlignment="1">
      <alignment horizontal="center" wrapText="1" shrinkToFit="1"/>
    </xf>
    <xf numFmtId="0" fontId="5" fillId="14" borderId="17" xfId="0" applyFont="1" applyFill="1" applyBorder="1" applyAlignment="1">
      <alignment horizontal="center" wrapText="1" shrinkToFit="1"/>
    </xf>
    <xf numFmtId="0" fontId="5" fillId="14" borderId="18" xfId="0" applyFont="1" applyFill="1" applyBorder="1" applyAlignment="1">
      <alignment horizontal="center" wrapText="1" shrinkToFit="1"/>
    </xf>
    <xf numFmtId="0" fontId="5" fillId="14" borderId="16" xfId="0" applyFont="1" applyFill="1" applyBorder="1" applyAlignment="1">
      <alignment horizontal="center" wrapText="1" shrinkToFit="1"/>
    </xf>
    <xf numFmtId="0" fontId="0" fillId="15" borderId="18" xfId="0" applyFill="1" applyBorder="1" applyAlignment="1">
      <alignment horizontal="center" wrapText="1" shrinkToFit="1"/>
    </xf>
    <xf numFmtId="0" fontId="5" fillId="15" borderId="18" xfId="0" applyFont="1" applyFill="1" applyBorder="1" applyAlignment="1">
      <alignment horizontal="center" wrapText="1" shrinkToFit="1"/>
    </xf>
    <xf numFmtId="0" fontId="5" fillId="15" borderId="16" xfId="0" applyFont="1" applyFill="1" applyBorder="1" applyAlignment="1">
      <alignment horizontal="center" wrapText="1" shrinkToFit="1"/>
    </xf>
    <xf numFmtId="0" fontId="0" fillId="16" borderId="17" xfId="0" applyFill="1" applyBorder="1" applyAlignment="1">
      <alignment horizontal="center" wrapText="1" shrinkToFit="1"/>
    </xf>
    <xf numFmtId="0" fontId="5" fillId="16" borderId="18" xfId="0" applyFont="1" applyFill="1" applyBorder="1" applyAlignment="1">
      <alignment horizontal="center" wrapText="1" shrinkToFit="1"/>
    </xf>
    <xf numFmtId="0" fontId="5" fillId="16" borderId="16" xfId="0" applyFont="1" applyFill="1" applyBorder="1" applyAlignment="1">
      <alignment horizontal="center" wrapText="1" shrinkToFit="1"/>
    </xf>
    <xf numFmtId="0" fontId="8" fillId="17" borderId="17" xfId="0" applyFont="1" applyFill="1" applyBorder="1" applyAlignment="1">
      <alignment horizontal="center" wrapText="1" shrinkToFit="1"/>
    </xf>
    <xf numFmtId="0" fontId="8" fillId="17" borderId="17" xfId="0" applyFont="1" applyFill="1" applyBorder="1" applyAlignment="1">
      <alignment horizontal="left" vertical="center" wrapText="1" shrinkToFit="1"/>
    </xf>
    <xf numFmtId="0" fontId="8" fillId="17" borderId="18" xfId="0" applyFont="1" applyFill="1" applyBorder="1" applyAlignment="1">
      <alignment horizontal="center" wrapText="1" shrinkToFit="1"/>
    </xf>
    <xf numFmtId="0" fontId="8" fillId="17" borderId="18" xfId="0" applyFont="1" applyFill="1" applyBorder="1" applyAlignment="1">
      <alignment vertical="center" wrapText="1" shrinkToFit="1"/>
    </xf>
    <xf numFmtId="0" fontId="0" fillId="18" borderId="23" xfId="0" applyFill="1" applyBorder="1" applyAlignment="1">
      <alignment horizontal="center" wrapText="1" shrinkToFit="1"/>
    </xf>
    <xf numFmtId="0" fontId="0" fillId="18" borderId="24" xfId="0" applyFill="1" applyBorder="1" applyAlignment="1">
      <alignment horizontal="center" wrapText="1" shrinkToFit="1"/>
    </xf>
    <xf numFmtId="0" fontId="8" fillId="18" borderId="25" xfId="0" applyFont="1" applyFill="1" applyBorder="1" applyAlignment="1">
      <alignment horizontal="center" wrapText="1" shrinkToFit="1"/>
    </xf>
    <xf numFmtId="0" fontId="5" fillId="19" borderId="17" xfId="0" applyFont="1" applyFill="1" applyBorder="1" applyAlignment="1">
      <alignment wrapText="1" shrinkToFit="1"/>
    </xf>
    <xf numFmtId="0" fontId="5" fillId="19" borderId="19" xfId="0" applyFont="1" applyFill="1" applyBorder="1" applyAlignment="1">
      <alignment wrapText="1" shrinkToFit="1"/>
    </xf>
    <xf numFmtId="0" fontId="5" fillId="20" borderId="26" xfId="0" applyFont="1" applyFill="1" applyBorder="1" applyAlignment="1">
      <alignment wrapText="1" shrinkToFit="1"/>
    </xf>
    <xf numFmtId="0" fontId="9" fillId="21" borderId="18" xfId="0" applyFont="1" applyFill="1" applyBorder="1"/>
    <xf numFmtId="0" fontId="0" fillId="20" borderId="18" xfId="0" applyFill="1" applyBorder="1"/>
    <xf numFmtId="0" fontId="5" fillId="20" borderId="27" xfId="0" applyFont="1" applyFill="1" applyBorder="1"/>
    <xf numFmtId="0" fontId="0" fillId="20" borderId="22" xfId="0" applyFill="1" applyBorder="1"/>
    <xf numFmtId="0" fontId="10" fillId="0" borderId="21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center"/>
    </xf>
    <xf numFmtId="0" fontId="11" fillId="0" borderId="31" xfId="0" applyFont="1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2" xfId="0" applyBorder="1"/>
    <xf numFmtId="0" fontId="0" fillId="0" borderId="33" xfId="0" applyBorder="1"/>
    <xf numFmtId="0" fontId="10" fillId="0" borderId="0" xfId="0" applyFont="1" applyAlignment="1">
      <alignment horizontal="center" vertical="center"/>
    </xf>
    <xf numFmtId="0" fontId="0" fillId="0" borderId="34" xfId="0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35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7" fillId="2" borderId="21" xfId="1" applyFont="1" applyBorder="1" applyAlignment="1">
      <alignment horizontal="left" wrapText="1"/>
    </xf>
    <xf numFmtId="0" fontId="3" fillId="9" borderId="3" xfId="0" applyFont="1" applyFill="1" applyBorder="1" applyAlignment="1">
      <alignment horizontal="right"/>
    </xf>
    <xf numFmtId="0" fontId="3" fillId="9" borderId="5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3" borderId="2" xfId="0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right"/>
    </xf>
    <xf numFmtId="0" fontId="2" fillId="5" borderId="5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0" fontId="2" fillId="16" borderId="8" xfId="0" applyFont="1" applyFill="1" applyBorder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7" borderId="3" xfId="0" applyFont="1" applyFill="1" applyBorder="1" applyAlignment="1">
      <alignment horizontal="center"/>
    </xf>
    <xf numFmtId="0" fontId="2" fillId="17" borderId="4" xfId="0" applyFont="1" applyFill="1" applyBorder="1" applyAlignment="1">
      <alignment horizontal="center"/>
    </xf>
    <xf numFmtId="0" fontId="2" fillId="19" borderId="3" xfId="0" applyFont="1" applyFill="1" applyBorder="1" applyAlignment="1">
      <alignment horizontal="center" vertical="center"/>
    </xf>
    <xf numFmtId="0" fontId="2" fillId="19" borderId="12" xfId="0" applyFont="1" applyFill="1" applyBorder="1" applyAlignment="1">
      <alignment horizontal="center" vertical="center"/>
    </xf>
    <xf numFmtId="0" fontId="2" fillId="20" borderId="13" xfId="0" applyFont="1" applyFill="1" applyBorder="1" applyAlignment="1">
      <alignment horizontal="left"/>
    </xf>
    <xf numFmtId="0" fontId="2" fillId="20" borderId="14" xfId="0" applyFont="1" applyFill="1" applyBorder="1" applyAlignment="1">
      <alignment horizontal="left"/>
    </xf>
    <xf numFmtId="0" fontId="2" fillId="10" borderId="3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2" borderId="8" xfId="0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3" borderId="8" xfId="0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4" borderId="8" xfId="0" applyFont="1" applyFill="1" applyBorder="1" applyAlignment="1">
      <alignment horizontal="center"/>
    </xf>
    <xf numFmtId="0" fontId="2" fillId="14" borderId="2" xfId="0" applyFont="1" applyFill="1" applyBorder="1" applyAlignment="1">
      <alignment horizontal="center"/>
    </xf>
    <xf numFmtId="0" fontId="2" fillId="15" borderId="4" xfId="0" applyFont="1" applyFill="1" applyBorder="1" applyAlignment="1">
      <alignment horizontal="center"/>
    </xf>
    <xf numFmtId="0" fontId="2" fillId="15" borderId="5" xfId="0" applyFont="1" applyFill="1" applyBorder="1" applyAlignment="1">
      <alignment horizontal="center"/>
    </xf>
  </cellXfs>
  <cellStyles count="2">
    <cellStyle name="Hyvä" xfId="1" builtinId="26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28A52-8599-4294-92B4-9B633BD9EC70}">
  <dimension ref="A1:DD6"/>
  <sheetViews>
    <sheetView tabSelected="1" zoomScale="90" zoomScaleNormal="90" workbookViewId="0">
      <selection activeCell="BN10" sqref="BN10"/>
    </sheetView>
  </sheetViews>
  <sheetFormatPr defaultRowHeight="15" x14ac:dyDescent="0.25"/>
  <cols>
    <col min="1" max="1" width="6.28515625" bestFit="1" customWidth="1"/>
    <col min="5" max="5" width="11.42578125" bestFit="1" customWidth="1"/>
    <col min="6" max="6" width="8.7109375" bestFit="1" customWidth="1"/>
    <col min="9" max="9" width="6.5703125" bestFit="1" customWidth="1"/>
    <col min="11" max="11" width="5.85546875" bestFit="1" customWidth="1"/>
    <col min="12" max="12" width="8.85546875" bestFit="1" customWidth="1"/>
    <col min="13" max="13" width="6.28515625" bestFit="1" customWidth="1"/>
    <col min="14" max="14" width="4.42578125" bestFit="1" customWidth="1"/>
    <col min="15" max="15" width="5" bestFit="1" customWidth="1"/>
    <col min="16" max="17" width="6" bestFit="1" customWidth="1"/>
    <col min="18" max="18" width="6.28515625" bestFit="1" customWidth="1"/>
    <col min="19" max="19" width="5" bestFit="1" customWidth="1"/>
    <col min="20" max="20" width="6.28515625" bestFit="1" customWidth="1"/>
    <col min="21" max="21" width="8.42578125" bestFit="1" customWidth="1"/>
    <col min="22" max="23" width="3.28515625" bestFit="1" customWidth="1"/>
    <col min="24" max="24" width="7" bestFit="1" customWidth="1"/>
    <col min="25" max="25" width="5.28515625" bestFit="1" customWidth="1"/>
    <col min="26" max="26" width="6.42578125" bestFit="1" customWidth="1"/>
    <col min="27" max="27" width="8.140625" bestFit="1" customWidth="1"/>
    <col min="28" max="28" width="6.5703125" bestFit="1" customWidth="1"/>
    <col min="29" max="29" width="5.85546875" bestFit="1" customWidth="1"/>
    <col min="30" max="30" width="6.85546875" bestFit="1" customWidth="1"/>
    <col min="31" max="31" width="6.28515625" bestFit="1" customWidth="1"/>
    <col min="32" max="32" width="5.5703125" bestFit="1" customWidth="1"/>
    <col min="33" max="33" width="5.85546875" bestFit="1" customWidth="1"/>
    <col min="34" max="34" width="8.140625" bestFit="1" customWidth="1"/>
    <col min="35" max="35" width="4.7109375" bestFit="1" customWidth="1"/>
    <col min="36" max="36" width="5.85546875" bestFit="1" customWidth="1"/>
    <col min="37" max="37" width="8.140625" bestFit="1" customWidth="1"/>
    <col min="38" max="38" width="6.140625" bestFit="1" customWidth="1"/>
    <col min="39" max="39" width="5.85546875" bestFit="1" customWidth="1"/>
    <col min="40" max="45" width="5.42578125" customWidth="1"/>
    <col min="46" max="57" width="6.42578125" customWidth="1"/>
  </cols>
  <sheetData>
    <row r="1" spans="1:108" ht="20.25" customHeight="1" thickBot="1" x14ac:dyDescent="0.3">
      <c r="A1" s="88" t="s">
        <v>0</v>
      </c>
      <c r="B1" s="89"/>
      <c r="C1" s="90" t="s">
        <v>1</v>
      </c>
      <c r="D1" s="91"/>
      <c r="E1" s="91"/>
      <c r="F1" s="92"/>
      <c r="G1" s="93" t="s">
        <v>2</v>
      </c>
      <c r="H1" s="94"/>
      <c r="I1" s="1" t="s">
        <v>3</v>
      </c>
      <c r="J1" s="95" t="s">
        <v>4</v>
      </c>
      <c r="K1" s="96"/>
      <c r="L1" s="2" t="s">
        <v>5</v>
      </c>
      <c r="M1" s="97" t="s">
        <v>6</v>
      </c>
      <c r="N1" s="98"/>
      <c r="O1" s="99"/>
      <c r="P1" s="86" t="s">
        <v>7</v>
      </c>
      <c r="Q1" s="87"/>
      <c r="R1" s="109" t="s">
        <v>8</v>
      </c>
      <c r="S1" s="98"/>
      <c r="T1" s="98"/>
      <c r="U1" s="99"/>
      <c r="V1" s="110" t="s">
        <v>9</v>
      </c>
      <c r="W1" s="111"/>
      <c r="X1" s="112"/>
      <c r="Y1" s="113" t="s">
        <v>10</v>
      </c>
      <c r="Z1" s="114"/>
      <c r="AA1" s="114"/>
      <c r="AB1" s="115"/>
      <c r="AC1" s="3"/>
      <c r="AD1" s="116" t="s">
        <v>11</v>
      </c>
      <c r="AE1" s="117"/>
      <c r="AF1" s="117"/>
      <c r="AG1" s="117"/>
      <c r="AH1" s="118"/>
      <c r="AI1" s="119" t="s">
        <v>12</v>
      </c>
      <c r="AJ1" s="120"/>
      <c r="AK1" s="120"/>
      <c r="AL1" s="120"/>
      <c r="AM1" s="121"/>
      <c r="AN1" s="122"/>
      <c r="AO1" s="122"/>
      <c r="AP1" s="122"/>
      <c r="AQ1" s="122"/>
      <c r="AR1" s="122"/>
      <c r="AS1" s="123"/>
      <c r="AT1" s="100" t="s">
        <v>13</v>
      </c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2"/>
      <c r="BF1" s="4"/>
      <c r="BG1" s="103" t="s">
        <v>14</v>
      </c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5"/>
      <c r="BU1" s="6"/>
      <c r="BV1" s="7"/>
      <c r="BW1" s="105" t="s">
        <v>15</v>
      </c>
      <c r="BX1" s="106"/>
      <c r="BY1" s="107" t="s">
        <v>16</v>
      </c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</row>
    <row r="2" spans="1:108" ht="33" customHeight="1" thickBot="1" x14ac:dyDescent="0.3">
      <c r="A2" s="8" t="s">
        <v>17</v>
      </c>
      <c r="B2" s="9" t="s">
        <v>18</v>
      </c>
      <c r="C2" s="10" t="s">
        <v>19</v>
      </c>
      <c r="D2" s="11" t="s">
        <v>20</v>
      </c>
      <c r="E2" s="12" t="s">
        <v>21</v>
      </c>
      <c r="F2" s="13" t="s">
        <v>22</v>
      </c>
      <c r="G2" s="14"/>
      <c r="H2" s="15"/>
      <c r="I2" s="16" t="s">
        <v>23</v>
      </c>
      <c r="J2" s="17" t="s">
        <v>24</v>
      </c>
      <c r="K2" s="18" t="s">
        <v>25</v>
      </c>
      <c r="L2" s="19" t="s">
        <v>26</v>
      </c>
      <c r="M2" s="20" t="s">
        <v>27</v>
      </c>
      <c r="N2" s="21" t="s">
        <v>28</v>
      </c>
      <c r="O2" s="22" t="s">
        <v>29</v>
      </c>
      <c r="P2" s="23" t="s">
        <v>30</v>
      </c>
      <c r="Q2" s="24" t="s">
        <v>31</v>
      </c>
      <c r="R2" s="25" t="s">
        <v>32</v>
      </c>
      <c r="S2" s="26" t="s">
        <v>33</v>
      </c>
      <c r="T2" s="26" t="s">
        <v>34</v>
      </c>
      <c r="U2" s="27" t="s">
        <v>35</v>
      </c>
      <c r="V2" s="28">
        <v>1</v>
      </c>
      <c r="W2" s="29">
        <v>2</v>
      </c>
      <c r="X2" s="30" t="s">
        <v>36</v>
      </c>
      <c r="Y2" s="31" t="s">
        <v>37</v>
      </c>
      <c r="Z2" s="32" t="s">
        <v>38</v>
      </c>
      <c r="AA2" s="32" t="s">
        <v>39</v>
      </c>
      <c r="AB2" s="33" t="s">
        <v>40</v>
      </c>
      <c r="AC2" s="34" t="s">
        <v>41</v>
      </c>
      <c r="AD2" s="35" t="s">
        <v>42</v>
      </c>
      <c r="AE2" s="36" t="s">
        <v>43</v>
      </c>
      <c r="AF2" s="36" t="s">
        <v>44</v>
      </c>
      <c r="AG2" s="36" t="s">
        <v>45</v>
      </c>
      <c r="AH2" s="37" t="s">
        <v>46</v>
      </c>
      <c r="AI2" s="38" t="s">
        <v>47</v>
      </c>
      <c r="AJ2" s="39" t="s">
        <v>48</v>
      </c>
      <c r="AK2" s="39" t="s">
        <v>49</v>
      </c>
      <c r="AL2" s="39" t="s">
        <v>50</v>
      </c>
      <c r="AM2" s="40" t="s">
        <v>51</v>
      </c>
      <c r="AN2" s="41" t="s">
        <v>52</v>
      </c>
      <c r="AO2" s="42" t="s">
        <v>53</v>
      </c>
      <c r="AP2" s="42" t="s">
        <v>54</v>
      </c>
      <c r="AQ2" s="42" t="s">
        <v>55</v>
      </c>
      <c r="AR2" s="41" t="s">
        <v>56</v>
      </c>
      <c r="AS2" s="43" t="s">
        <v>57</v>
      </c>
      <c r="AT2" s="44" t="s">
        <v>58</v>
      </c>
      <c r="AU2" s="45" t="s">
        <v>59</v>
      </c>
      <c r="AV2" s="45" t="s">
        <v>60</v>
      </c>
      <c r="AW2" s="45" t="s">
        <v>61</v>
      </c>
      <c r="AX2" s="45" t="s">
        <v>62</v>
      </c>
      <c r="AY2" s="45" t="s">
        <v>63</v>
      </c>
      <c r="AZ2" s="45" t="s">
        <v>64</v>
      </c>
      <c r="BA2" s="45" t="s">
        <v>65</v>
      </c>
      <c r="BB2" s="45" t="s">
        <v>66</v>
      </c>
      <c r="BC2" s="45" t="s">
        <v>67</v>
      </c>
      <c r="BD2" s="45" t="s">
        <v>68</v>
      </c>
      <c r="BE2" s="46" t="s">
        <v>69</v>
      </c>
      <c r="BF2" s="85" t="s">
        <v>70</v>
      </c>
      <c r="BG2" s="47" t="s">
        <v>71</v>
      </c>
      <c r="BH2" s="47" t="s">
        <v>72</v>
      </c>
      <c r="BI2" s="48" t="s">
        <v>73</v>
      </c>
      <c r="BJ2" s="49" t="s">
        <v>74</v>
      </c>
      <c r="BK2" s="49" t="s">
        <v>75</v>
      </c>
      <c r="BL2" s="50" t="s">
        <v>76</v>
      </c>
      <c r="BM2" s="50" t="s">
        <v>77</v>
      </c>
      <c r="BN2" s="50" t="s">
        <v>78</v>
      </c>
      <c r="BO2" s="50" t="s">
        <v>79</v>
      </c>
      <c r="BP2" s="49" t="s">
        <v>80</v>
      </c>
      <c r="BQ2" s="49" t="s">
        <v>81</v>
      </c>
      <c r="BR2" s="49" t="s">
        <v>82</v>
      </c>
      <c r="BS2" s="49" t="s">
        <v>83</v>
      </c>
      <c r="BT2" s="51" t="s">
        <v>84</v>
      </c>
      <c r="BU2" s="52" t="s">
        <v>85</v>
      </c>
      <c r="BV2" s="53" t="s">
        <v>86</v>
      </c>
      <c r="BW2" s="54" t="s">
        <v>32</v>
      </c>
      <c r="BX2" s="55" t="s">
        <v>33</v>
      </c>
      <c r="BY2" s="56" t="s">
        <v>87</v>
      </c>
      <c r="BZ2" s="57" t="s">
        <v>88</v>
      </c>
      <c r="CA2" s="57" t="s">
        <v>89</v>
      </c>
      <c r="CB2" s="57" t="s">
        <v>90</v>
      </c>
      <c r="CC2" s="57" t="s">
        <v>91</v>
      </c>
      <c r="CD2" s="57" t="s">
        <v>92</v>
      </c>
      <c r="CE2" s="57" t="s">
        <v>93</v>
      </c>
      <c r="CF2" s="57" t="s">
        <v>94</v>
      </c>
      <c r="CG2" s="57" t="s">
        <v>95</v>
      </c>
      <c r="CH2" s="57" t="s">
        <v>96</v>
      </c>
      <c r="CI2" s="57" t="s">
        <v>97</v>
      </c>
      <c r="CJ2" s="57" t="s">
        <v>98</v>
      </c>
      <c r="CK2" s="57" t="s">
        <v>99</v>
      </c>
      <c r="CL2" s="57" t="s">
        <v>100</v>
      </c>
      <c r="CM2" s="57" t="s">
        <v>101</v>
      </c>
      <c r="CN2" s="57" t="s">
        <v>102</v>
      </c>
      <c r="CO2" s="57" t="s">
        <v>103</v>
      </c>
      <c r="CP2" s="57" t="s">
        <v>104</v>
      </c>
      <c r="CQ2" s="57" t="s">
        <v>105</v>
      </c>
      <c r="CR2" s="57" t="s">
        <v>106</v>
      </c>
      <c r="CS2" s="57" t="s">
        <v>107</v>
      </c>
      <c r="CT2" s="57" t="s">
        <v>108</v>
      </c>
      <c r="CU2" s="57" t="s">
        <v>109</v>
      </c>
      <c r="CV2" s="57" t="s">
        <v>110</v>
      </c>
      <c r="CW2" s="57" t="s">
        <v>111</v>
      </c>
      <c r="CX2" s="57" t="s">
        <v>112</v>
      </c>
      <c r="CY2" s="58"/>
      <c r="CZ2" s="58"/>
      <c r="DA2" s="58"/>
      <c r="DB2" s="59" t="s">
        <v>113</v>
      </c>
      <c r="DC2" s="60"/>
      <c r="DD2" s="61" t="s">
        <v>114</v>
      </c>
    </row>
    <row r="3" spans="1:108" ht="15.95" customHeight="1" x14ac:dyDescent="0.25">
      <c r="A3" s="62"/>
      <c r="B3" s="63"/>
      <c r="C3" s="64"/>
      <c r="D3" s="65"/>
      <c r="E3" s="65"/>
      <c r="F3" s="66"/>
      <c r="G3" s="67"/>
      <c r="H3" s="68"/>
      <c r="I3" s="69"/>
      <c r="J3" s="70"/>
      <c r="K3" s="66"/>
      <c r="L3" s="71"/>
      <c r="M3" s="72"/>
      <c r="N3" s="72"/>
      <c r="O3" s="72"/>
      <c r="P3" s="73"/>
      <c r="Q3" s="74"/>
      <c r="R3" s="72"/>
      <c r="S3" s="72"/>
      <c r="T3" s="72"/>
      <c r="U3" s="74"/>
      <c r="V3" s="72"/>
      <c r="W3" s="72"/>
      <c r="X3" s="74"/>
      <c r="Y3" s="75" t="s">
        <v>115</v>
      </c>
      <c r="Z3" s="72" t="s">
        <v>116</v>
      </c>
      <c r="AA3" s="72"/>
      <c r="AB3" s="74"/>
      <c r="AC3" s="62"/>
      <c r="AD3" s="72"/>
      <c r="AE3" s="72"/>
      <c r="AF3" s="72"/>
      <c r="AG3" s="72"/>
      <c r="AH3" s="74"/>
      <c r="AI3" s="72"/>
      <c r="AJ3" s="72"/>
      <c r="AK3" s="72"/>
      <c r="AL3" s="72"/>
      <c r="AM3" s="74"/>
      <c r="AN3" s="72"/>
      <c r="AO3" s="72"/>
      <c r="AP3" s="72"/>
      <c r="AQ3" s="72"/>
      <c r="AR3" s="72"/>
      <c r="AS3" s="74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4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3"/>
      <c r="BU3" s="72"/>
      <c r="BV3" s="68" t="s">
        <v>117</v>
      </c>
      <c r="BW3" s="76"/>
      <c r="BY3" s="77"/>
      <c r="BZ3" s="65"/>
      <c r="CC3" s="78"/>
      <c r="CD3" s="78"/>
      <c r="CE3" s="78"/>
      <c r="CF3" s="78"/>
      <c r="CG3" s="78"/>
      <c r="DD3" s="78"/>
    </row>
    <row r="4" spans="1:108" x14ac:dyDescent="0.25">
      <c r="A4" s="79">
        <v>2003</v>
      </c>
      <c r="B4" s="80" t="s">
        <v>118</v>
      </c>
      <c r="C4" s="64" t="s">
        <v>119</v>
      </c>
      <c r="D4" s="65" t="s">
        <v>120</v>
      </c>
      <c r="E4" s="65" t="s">
        <v>121</v>
      </c>
      <c r="F4" s="66" t="s">
        <v>122</v>
      </c>
      <c r="G4" s="81">
        <v>7256045</v>
      </c>
      <c r="H4" s="82">
        <v>3503569</v>
      </c>
      <c r="I4" s="65">
        <v>1</v>
      </c>
      <c r="J4" s="70" t="s">
        <v>123</v>
      </c>
      <c r="K4" s="66">
        <v>1</v>
      </c>
      <c r="L4" s="69">
        <v>180</v>
      </c>
      <c r="M4" s="65">
        <v>4</v>
      </c>
      <c r="N4" s="65">
        <v>3</v>
      </c>
      <c r="O4" s="65">
        <v>5</v>
      </c>
      <c r="P4" s="83">
        <v>50</v>
      </c>
      <c r="Q4" s="66">
        <v>120</v>
      </c>
      <c r="R4" s="65"/>
      <c r="S4" s="65"/>
      <c r="T4" s="65">
        <v>100</v>
      </c>
      <c r="U4" s="66"/>
      <c r="V4" s="65" t="s">
        <v>124</v>
      </c>
      <c r="W4" s="65" t="s">
        <v>125</v>
      </c>
      <c r="X4" s="66" t="s">
        <v>124</v>
      </c>
      <c r="Y4" s="65">
        <v>2</v>
      </c>
      <c r="Z4" s="65">
        <v>4</v>
      </c>
      <c r="AA4" s="65">
        <v>0</v>
      </c>
      <c r="AB4" s="66">
        <v>100</v>
      </c>
      <c r="AC4" s="84">
        <v>3</v>
      </c>
      <c r="AD4" s="65"/>
      <c r="AE4" s="65"/>
      <c r="AF4" s="65"/>
      <c r="AG4" s="65">
        <v>40</v>
      </c>
      <c r="AH4" s="66">
        <v>60</v>
      </c>
      <c r="AI4" s="65"/>
      <c r="AJ4" s="65">
        <v>70</v>
      </c>
      <c r="AK4" s="65">
        <v>30</v>
      </c>
      <c r="AL4" s="65"/>
      <c r="AM4" s="66"/>
      <c r="AN4" s="65">
        <v>0</v>
      </c>
      <c r="AO4" s="65">
        <v>2</v>
      </c>
      <c r="AP4" s="65">
        <v>4</v>
      </c>
      <c r="AQ4" s="65">
        <v>4</v>
      </c>
      <c r="AR4" s="65">
        <v>3</v>
      </c>
      <c r="AS4" s="66">
        <v>1</v>
      </c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6"/>
      <c r="BF4" s="65">
        <v>5</v>
      </c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83" t="s">
        <v>126</v>
      </c>
      <c r="BU4" s="65"/>
      <c r="BV4" s="66">
        <v>3</v>
      </c>
      <c r="BW4">
        <f t="shared" ref="BW4:BW6" si="0">L4*M4*(R4/100)</f>
        <v>0</v>
      </c>
      <c r="BX4">
        <f t="shared" ref="BX4:BX6" si="1">L4*S4*M4/100</f>
        <v>0</v>
      </c>
      <c r="BY4" s="77"/>
    </row>
    <row r="5" spans="1:108" x14ac:dyDescent="0.25">
      <c r="A5" s="79">
        <v>2003</v>
      </c>
      <c r="B5" s="80" t="s">
        <v>118</v>
      </c>
      <c r="C5" s="64" t="s">
        <v>119</v>
      </c>
      <c r="D5" s="65" t="s">
        <v>120</v>
      </c>
      <c r="E5" s="65" t="s">
        <v>121</v>
      </c>
      <c r="F5" s="66" t="s">
        <v>122</v>
      </c>
      <c r="G5" s="81">
        <v>7256090</v>
      </c>
      <c r="H5" s="82">
        <v>3503660</v>
      </c>
      <c r="I5" s="65">
        <v>1</v>
      </c>
      <c r="J5" s="70" t="s">
        <v>123</v>
      </c>
      <c r="K5" s="66">
        <v>2</v>
      </c>
      <c r="L5" s="69">
        <v>520</v>
      </c>
      <c r="M5" s="65">
        <v>3</v>
      </c>
      <c r="N5" s="65">
        <v>2</v>
      </c>
      <c r="O5" s="65">
        <v>4</v>
      </c>
      <c r="P5" s="83">
        <v>30</v>
      </c>
      <c r="Q5" s="66">
        <v>120</v>
      </c>
      <c r="R5" s="65"/>
      <c r="S5" s="65">
        <v>30</v>
      </c>
      <c r="T5" s="65">
        <v>70</v>
      </c>
      <c r="U5" s="66"/>
      <c r="V5" s="65" t="s">
        <v>124</v>
      </c>
      <c r="W5" s="65" t="s">
        <v>125</v>
      </c>
      <c r="X5" s="66" t="s">
        <v>127</v>
      </c>
      <c r="Y5" s="65">
        <v>2</v>
      </c>
      <c r="Z5" s="65">
        <v>2</v>
      </c>
      <c r="AA5" s="65">
        <v>0</v>
      </c>
      <c r="AB5" s="66">
        <v>100</v>
      </c>
      <c r="AC5" s="84">
        <v>3</v>
      </c>
      <c r="AD5" s="65"/>
      <c r="AE5" s="65">
        <v>40</v>
      </c>
      <c r="AF5" s="65"/>
      <c r="AG5" s="65">
        <v>60</v>
      </c>
      <c r="AH5" s="66"/>
      <c r="AI5" s="65"/>
      <c r="AJ5" s="65">
        <v>10</v>
      </c>
      <c r="AK5" s="65">
        <v>90</v>
      </c>
      <c r="AL5" s="65"/>
      <c r="AM5" s="66"/>
      <c r="AN5" s="65">
        <v>1</v>
      </c>
      <c r="AO5" s="65">
        <v>2</v>
      </c>
      <c r="AP5" s="65">
        <v>2</v>
      </c>
      <c r="AQ5" s="65">
        <v>4</v>
      </c>
      <c r="AR5" s="65">
        <v>3</v>
      </c>
      <c r="AS5" s="66">
        <v>4</v>
      </c>
      <c r="AT5" s="65"/>
      <c r="AU5" s="65"/>
      <c r="AV5" s="65"/>
      <c r="AW5" s="65"/>
      <c r="AX5" s="65">
        <v>3</v>
      </c>
      <c r="AY5" s="65"/>
      <c r="AZ5" s="65"/>
      <c r="BA5" s="65"/>
      <c r="BB5" s="65">
        <v>2</v>
      </c>
      <c r="BC5" s="65"/>
      <c r="BD5" s="65"/>
      <c r="BE5" s="66"/>
      <c r="BF5" s="65">
        <v>4</v>
      </c>
      <c r="BG5" s="65"/>
      <c r="BH5" s="65"/>
      <c r="BI5" s="65" t="s">
        <v>129</v>
      </c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83" t="s">
        <v>126</v>
      </c>
      <c r="BU5" s="65"/>
      <c r="BV5" s="66">
        <v>3</v>
      </c>
      <c r="BW5">
        <f t="shared" si="0"/>
        <v>0</v>
      </c>
      <c r="BX5">
        <f t="shared" si="1"/>
        <v>468</v>
      </c>
      <c r="BY5" s="77"/>
    </row>
    <row r="6" spans="1:108" x14ac:dyDescent="0.25">
      <c r="A6" s="79">
        <v>2003</v>
      </c>
      <c r="B6" s="80" t="s">
        <v>118</v>
      </c>
      <c r="C6" s="64" t="s">
        <v>119</v>
      </c>
      <c r="D6" s="65" t="s">
        <v>120</v>
      </c>
      <c r="E6" s="65" t="s">
        <v>121</v>
      </c>
      <c r="F6" s="66" t="s">
        <v>122</v>
      </c>
      <c r="G6" s="81">
        <v>7256017</v>
      </c>
      <c r="H6" s="82">
        <v>3504088</v>
      </c>
      <c r="I6" s="65">
        <v>1</v>
      </c>
      <c r="J6" s="70" t="s">
        <v>123</v>
      </c>
      <c r="K6" s="66">
        <v>3</v>
      </c>
      <c r="L6" s="69">
        <v>410</v>
      </c>
      <c r="M6" s="65">
        <v>3</v>
      </c>
      <c r="N6" s="65">
        <v>2.5</v>
      </c>
      <c r="O6" s="65">
        <v>4</v>
      </c>
      <c r="P6" s="83">
        <v>30</v>
      </c>
      <c r="Q6" s="66">
        <v>100</v>
      </c>
      <c r="R6" s="65"/>
      <c r="S6" s="65">
        <v>60</v>
      </c>
      <c r="T6" s="65">
        <v>40</v>
      </c>
      <c r="U6" s="66"/>
      <c r="V6" s="65" t="s">
        <v>124</v>
      </c>
      <c r="W6" s="65" t="s">
        <v>124</v>
      </c>
      <c r="X6" s="66" t="s">
        <v>128</v>
      </c>
      <c r="Y6" s="65">
        <v>2</v>
      </c>
      <c r="Z6" s="65">
        <v>2</v>
      </c>
      <c r="AA6" s="65">
        <v>10</v>
      </c>
      <c r="AB6" s="66">
        <v>90</v>
      </c>
      <c r="AC6" s="84">
        <v>2</v>
      </c>
      <c r="AD6" s="65"/>
      <c r="AE6" s="65">
        <v>90</v>
      </c>
      <c r="AF6" s="65">
        <v>10</v>
      </c>
      <c r="AG6" s="65"/>
      <c r="AH6" s="66"/>
      <c r="AI6" s="65"/>
      <c r="AJ6" s="65">
        <v>10</v>
      </c>
      <c r="AK6" s="65">
        <v>90</v>
      </c>
      <c r="AL6" s="65"/>
      <c r="AM6" s="66"/>
      <c r="AN6" s="65">
        <v>1</v>
      </c>
      <c r="AO6" s="65">
        <v>2</v>
      </c>
      <c r="AP6" s="65">
        <v>2</v>
      </c>
      <c r="AQ6" s="65">
        <v>3</v>
      </c>
      <c r="AR6" s="65">
        <v>2</v>
      </c>
      <c r="AS6" s="66">
        <v>3</v>
      </c>
      <c r="AT6" s="65"/>
      <c r="AU6" s="65">
        <v>4</v>
      </c>
      <c r="AV6" s="65"/>
      <c r="AW6" s="65"/>
      <c r="AX6" s="65">
        <v>3</v>
      </c>
      <c r="AY6" s="65"/>
      <c r="AZ6" s="65"/>
      <c r="BA6" s="65"/>
      <c r="BB6" s="65"/>
      <c r="BC6" s="65"/>
      <c r="BD6" s="65"/>
      <c r="BE6" s="66"/>
      <c r="BF6" s="65">
        <v>2</v>
      </c>
      <c r="BG6" s="65"/>
      <c r="BH6" s="65" t="s">
        <v>129</v>
      </c>
      <c r="BI6" s="65"/>
      <c r="BJ6" s="65" t="s">
        <v>129</v>
      </c>
      <c r="BK6" s="65"/>
      <c r="BL6" s="65"/>
      <c r="BM6" s="65"/>
      <c r="BN6" s="65" t="s">
        <v>129</v>
      </c>
      <c r="BO6" s="65"/>
      <c r="BP6" s="65"/>
      <c r="BQ6" s="65"/>
      <c r="BR6" s="65"/>
      <c r="BS6" s="65"/>
      <c r="BT6" s="83" t="s">
        <v>126</v>
      </c>
      <c r="BU6" s="65"/>
      <c r="BV6" s="66">
        <v>3</v>
      </c>
      <c r="BW6">
        <f t="shared" si="0"/>
        <v>0</v>
      </c>
      <c r="BX6">
        <f t="shared" si="1"/>
        <v>738</v>
      </c>
      <c r="BY6" s="77"/>
    </row>
  </sheetData>
  <mergeCells count="16">
    <mergeCell ref="AT1:BE1"/>
    <mergeCell ref="BG1:BS1"/>
    <mergeCell ref="BW1:BX1"/>
    <mergeCell ref="BY1:DC1"/>
    <mergeCell ref="R1:U1"/>
    <mergeCell ref="V1:X1"/>
    <mergeCell ref="Y1:AB1"/>
    <mergeCell ref="AD1:AH1"/>
    <mergeCell ref="AI1:AM1"/>
    <mergeCell ref="AN1:AS1"/>
    <mergeCell ref="P1:Q1"/>
    <mergeCell ref="A1:B1"/>
    <mergeCell ref="C1:F1"/>
    <mergeCell ref="G1:H1"/>
    <mergeCell ref="J1:K1"/>
    <mergeCell ref="M1:O1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516729488859764FA54F4F419AB5593D" ma:contentTypeVersion="12" ma:contentTypeDescription="Luo uusi asiakirja." ma:contentTypeScope="" ma:versionID="83ea0534da0d50b6ec79c9d19599cf8b">
  <xsd:schema xmlns:xsd="http://www.w3.org/2001/XMLSchema" xmlns:xs="http://www.w3.org/2001/XMLSchema" xmlns:p="http://schemas.microsoft.com/office/2006/metadata/properties" xmlns:ns2="36d64d7b-9a1c-4a28-9197-dc135e8d41dc" xmlns:ns3="2f088d47-1be4-41f9-8037-86cac1c98c67" targetNamespace="http://schemas.microsoft.com/office/2006/metadata/properties" ma:root="true" ma:fieldsID="6bfbbf27a99e23e832ca1267d47b6acc" ns2:_="" ns3:_="">
    <xsd:import namespace="36d64d7b-9a1c-4a28-9197-dc135e8d41dc"/>
    <xsd:import namespace="2f088d47-1be4-41f9-8037-86cac1c98c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d64d7b-9a1c-4a28-9197-dc135e8d41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088d47-1be4-41f9-8037-86cac1c98c6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7FE9D9-F236-430E-84B5-2ACEC0BC94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d64d7b-9a1c-4a28-9197-dc135e8d41dc"/>
    <ds:schemaRef ds:uri="2f088d47-1be4-41f9-8037-86cac1c98c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B315AF-0FC8-4CE2-B2CA-73B5CC3B51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BD6C3F-EAF2-454E-8D7B-95BF269E4475}">
  <ds:schemaRefs>
    <ds:schemaRef ds:uri="http://purl.org/dc/dcmitype/"/>
    <ds:schemaRef ds:uri="http://purl.org/dc/elements/1.1/"/>
    <ds:schemaRef ds:uri="http://schemas.microsoft.com/office/2006/documentManagement/types"/>
    <ds:schemaRef ds:uri="36d64d7b-9a1c-4a28-9197-dc135e8d41dc"/>
    <ds:schemaRef ds:uri="http://schemas.microsoft.com/office/infopath/2007/PartnerControls"/>
    <ds:schemaRef ds:uri="http://purl.org/dc/terms/"/>
    <ds:schemaRef ds:uri="2f088d47-1be4-41f9-8037-86cac1c98c67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Moilanen Eero</dc:creator>
  <cp:lastModifiedBy>Aaltonen Jussi</cp:lastModifiedBy>
  <dcterms:created xsi:type="dcterms:W3CDTF">2020-05-07T13:17:23Z</dcterms:created>
  <dcterms:modified xsi:type="dcterms:W3CDTF">2020-12-04T09:06:43Z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0x010100516729488859764FA54F4F419AB5593D</vt:lpwstr>
  </property>
</Properties>
</file>